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D:\2021\2021  招标公告\2021.7.20  信息四批\预审\挂网正式版\"/>
    </mc:Choice>
  </mc:AlternateContent>
  <xr:revisionPtr revIDLastSave="0" documentId="13_ncr:1_{5B8E8BD7-A771-448E-992E-C2A9DC0AEA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资格预审" sheetId="2" r:id="rId1"/>
    <sheet name="Sheet1" sheetId="3" r:id="rId2"/>
  </sheets>
  <definedNames>
    <definedName name="_xlnm._FilterDatabase" localSheetId="0" hidden="1">资格预审!$A$3:$Q$3</definedName>
    <definedName name="_Toc250664288" localSheetId="0">资格预审!#REF!</definedName>
  </definedNames>
  <calcPr calcId="191029"/>
</workbook>
</file>

<file path=xl/calcChain.xml><?xml version="1.0" encoding="utf-8"?>
<calcChain xmlns="http://schemas.openxmlformats.org/spreadsheetml/2006/main">
  <c r="K39" i="3" l="1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6" i="3"/>
</calcChain>
</file>

<file path=xl/sharedStrings.xml><?xml version="1.0" encoding="utf-8"?>
<sst xmlns="http://schemas.openxmlformats.org/spreadsheetml/2006/main" count="517" uniqueCount="128">
  <si>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</si>
  <si>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</si>
  <si>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</si>
  <si>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</si>
  <si>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</si>
  <si>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项目名称</t>
  </si>
  <si>
    <t>设备属性</t>
  </si>
  <si>
    <t>设备名称</t>
  </si>
  <si>
    <t>规格型号</t>
  </si>
  <si>
    <t>单位</t>
  </si>
  <si>
    <t>数量</t>
  </si>
  <si>
    <t>最高限价（万元）</t>
  </si>
  <si>
    <t>限制中标数量要求</t>
  </si>
  <si>
    <t>到货时间</t>
  </si>
  <si>
    <t>到货地点</t>
  </si>
  <si>
    <t>单价最高投标限价（元）</t>
    <phoneticPr fontId="7" type="noConversion"/>
  </si>
  <si>
    <t>设备编码</t>
  </si>
  <si>
    <t>采购申请标识</t>
  </si>
  <si>
    <t>1</t>
  </si>
  <si>
    <t>100000</t>
  </si>
  <si>
    <t>4</t>
  </si>
  <si>
    <t>2</t>
  </si>
  <si>
    <t>8</t>
  </si>
  <si>
    <t>3</t>
  </si>
  <si>
    <t>-----</t>
    <phoneticPr fontId="7" type="noConversion"/>
  </si>
  <si>
    <t>信息通信</t>
    <phoneticPr fontId="7" type="noConversion"/>
  </si>
  <si>
    <t>内蒙古电力（集团）有限责任公司2021年固定资产投资项目信息工程第四批设备材料招标采购         标段划分表</t>
    <phoneticPr fontId="7" type="noConversion"/>
  </si>
  <si>
    <t>162</t>
    <phoneticPr fontId="7" type="noConversion"/>
  </si>
  <si>
    <t>服务器</t>
    <phoneticPr fontId="7" type="noConversion"/>
  </si>
  <si>
    <t>内蒙古电力信息通信中心</t>
    <phoneticPr fontId="7" type="noConversion"/>
  </si>
  <si>
    <t>资本性电力通信运行维护管理系统建设工程</t>
    <phoneticPr fontId="7" type="noConversion"/>
  </si>
  <si>
    <t>PC服务器</t>
    <phoneticPr fontId="7" type="noConversion"/>
  </si>
  <si>
    <t>PC服务器,云平台计算节点服务器,2颗,通用云平台计算节点服务器-云服务器</t>
    <phoneticPr fontId="7" type="noConversion"/>
  </si>
  <si>
    <t>台</t>
    <phoneticPr fontId="7" type="noConversion"/>
  </si>
  <si>
    <t>2</t>
    <phoneticPr fontId="7" type="noConversion"/>
  </si>
  <si>
    <t>95000</t>
    <phoneticPr fontId="7" type="noConversion"/>
  </si>
  <si>
    <t>20211020</t>
    <phoneticPr fontId="7" type="noConversion"/>
  </si>
  <si>
    <t>施工现场地面交货</t>
    <phoneticPr fontId="7" type="noConversion"/>
  </si>
  <si>
    <t>801003749</t>
    <phoneticPr fontId="7" type="noConversion"/>
  </si>
  <si>
    <t>310010529600030</t>
    <phoneticPr fontId="7" type="noConversion"/>
  </si>
  <si>
    <t>PC服务器,云平台高性能块存储服务器,2颗,16核云平台高性能块存储节点服务器</t>
    <phoneticPr fontId="7" type="noConversion"/>
  </si>
  <si>
    <t>1</t>
    <phoneticPr fontId="7" type="noConversion"/>
  </si>
  <si>
    <t>94000</t>
    <phoneticPr fontId="7" type="noConversion"/>
  </si>
  <si>
    <t>801003752</t>
    <phoneticPr fontId="7" type="noConversion"/>
  </si>
  <si>
    <t>310010529600040</t>
    <phoneticPr fontId="7" type="noConversion"/>
  </si>
  <si>
    <t>PC服务器,云平台对象存储服务器,2颗,16核云平台对象存储服务器</t>
    <phoneticPr fontId="7" type="noConversion"/>
  </si>
  <si>
    <t>80000</t>
    <phoneticPr fontId="7" type="noConversion"/>
  </si>
  <si>
    <t>801003750</t>
    <phoneticPr fontId="7" type="noConversion"/>
  </si>
  <si>
    <t>310010529600050</t>
    <phoneticPr fontId="7" type="noConversion"/>
  </si>
  <si>
    <t>PC服务器,云平台数据库服务器,2颗,16核云平台数据库服务器</t>
    <phoneticPr fontId="7" type="noConversion"/>
  </si>
  <si>
    <t>130000</t>
    <phoneticPr fontId="7" type="noConversion"/>
  </si>
  <si>
    <t>801003753</t>
    <phoneticPr fontId="7" type="noConversion"/>
  </si>
  <si>
    <t>310010529600060</t>
    <phoneticPr fontId="7" type="noConversion"/>
  </si>
  <si>
    <t>资本性航检信息管理系统建设项目</t>
    <phoneticPr fontId="7" type="noConversion"/>
  </si>
  <si>
    <t>PC服务器,云平台管理节点服务器,2颗,16核航检信息系统云平台管理节点服务器</t>
    <phoneticPr fontId="7" type="noConversion"/>
  </si>
  <si>
    <t>100000</t>
    <phoneticPr fontId="7" type="noConversion"/>
  </si>
  <si>
    <t>801003747</t>
    <phoneticPr fontId="7" type="noConversion"/>
  </si>
  <si>
    <t>310010531000010</t>
    <phoneticPr fontId="7" type="noConversion"/>
  </si>
  <si>
    <t>PC服务器,云平台网络节点服务器,2颗,16核航检信息管理系统网络节点服务器-负载均衡</t>
    <phoneticPr fontId="7" type="noConversion"/>
  </si>
  <si>
    <t>60000</t>
    <phoneticPr fontId="7" type="noConversion"/>
  </si>
  <si>
    <t>801003748</t>
    <phoneticPr fontId="7" type="noConversion"/>
  </si>
  <si>
    <t>310010531000020</t>
    <phoneticPr fontId="7" type="noConversion"/>
  </si>
  <si>
    <t>PC服务器,云平台计算节点服务器,2颗,通用航检信息管理系统计算节点服务器-云服务器</t>
    <phoneticPr fontId="7" type="noConversion"/>
  </si>
  <si>
    <t>310010531000030</t>
    <phoneticPr fontId="7" type="noConversion"/>
  </si>
  <si>
    <t>PC服务器,云平台计算节点服务器,2颗,通用航检信息管理系统计算节点服务器-缓</t>
    <phoneticPr fontId="7" type="noConversion"/>
  </si>
  <si>
    <t>310010531000040</t>
    <phoneticPr fontId="7" type="noConversion"/>
  </si>
  <si>
    <t>PC服务器,云平台容量型块存储服务器,2颗,16核航检信息管理系统容量型块存储服务器</t>
    <phoneticPr fontId="7" type="noConversion"/>
  </si>
  <si>
    <t>801003751</t>
    <phoneticPr fontId="7" type="noConversion"/>
  </si>
  <si>
    <t>310010531000050</t>
    <phoneticPr fontId="7" type="noConversion"/>
  </si>
  <si>
    <t>PC服务器,云平台对象存储服务器,2颗,16核航检信息管理系统对象存储服务器</t>
    <phoneticPr fontId="7" type="noConversion"/>
  </si>
  <si>
    <t>310010531000060</t>
    <phoneticPr fontId="7" type="noConversion"/>
  </si>
  <si>
    <t>PC服务器,云平台数据库服务器,2颗,16核航检信息管理系统数据库服务器</t>
    <phoneticPr fontId="7" type="noConversion"/>
  </si>
  <si>
    <t>4</t>
    <phoneticPr fontId="7" type="noConversion"/>
  </si>
  <si>
    <t>310010531000070</t>
    <phoneticPr fontId="7" type="noConversion"/>
  </si>
  <si>
    <t>资本性地理信息系统升级改造项目</t>
    <phoneticPr fontId="7" type="noConversion"/>
  </si>
  <si>
    <t>PC服务器,云平台管理节点服务器,2颗,16核地理信息系统云平台管理节点服务器</t>
    <phoneticPr fontId="7" type="noConversion"/>
  </si>
  <si>
    <t>310010532600010</t>
    <phoneticPr fontId="7" type="noConversion"/>
  </si>
  <si>
    <t>PC服务器,云平台网络节点服务器,2颗,16核地理信息系统网络节点服务器——vpc</t>
    <phoneticPr fontId="7" type="noConversion"/>
  </si>
  <si>
    <t>310010532600020</t>
    <phoneticPr fontId="7" type="noConversion"/>
  </si>
  <si>
    <t>PC服务器,云平台网络节点服务器,2颗,16核地理信息系统网络节点服务器-负载均衡</t>
    <phoneticPr fontId="7" type="noConversion"/>
  </si>
  <si>
    <t>310010532600030</t>
    <phoneticPr fontId="7" type="noConversion"/>
  </si>
  <si>
    <t>PC服务器,云平台计算节点服务器,2颗,通用地理信息系统计算节点服务器-云服务器</t>
    <phoneticPr fontId="7" type="noConversion"/>
  </si>
  <si>
    <t>13</t>
    <phoneticPr fontId="7" type="noConversion"/>
  </si>
  <si>
    <t>310010532600040</t>
    <phoneticPr fontId="7" type="noConversion"/>
  </si>
  <si>
    <t>PC服务器,云平台计算节点服务器,2颗,通用地理信息系统计算节点服务器-控制节点</t>
    <phoneticPr fontId="7" type="noConversion"/>
  </si>
  <si>
    <t>6</t>
    <phoneticPr fontId="7" type="noConversion"/>
  </si>
  <si>
    <t>310010532600050</t>
    <phoneticPr fontId="7" type="noConversion"/>
  </si>
  <si>
    <t>PC服务器,云平台计算节点服务器,2颗,通用地理信息系统计算节点服务器-存储节点</t>
    <phoneticPr fontId="7" type="noConversion"/>
  </si>
  <si>
    <t>310010532600060</t>
    <phoneticPr fontId="7" type="noConversion"/>
  </si>
  <si>
    <t>PC服务器,云平台容量型块存储服务器,2颗,16核地理信息系统容量型块存储服务器</t>
    <phoneticPr fontId="7" type="noConversion"/>
  </si>
  <si>
    <t>310010532600070</t>
    <phoneticPr fontId="7" type="noConversion"/>
  </si>
  <si>
    <t>PC服务器,云平台高性能块存储服务器,2颗,16核地理信息系统高性能块存储服务器</t>
    <phoneticPr fontId="7" type="noConversion"/>
  </si>
  <si>
    <t>310010532600080</t>
    <phoneticPr fontId="7" type="noConversion"/>
  </si>
  <si>
    <t>PC服务器,云平台对象存储服务器,2颗,16核地理信息系统云平台对象存储节点服务器</t>
    <phoneticPr fontId="7" type="noConversion"/>
  </si>
  <si>
    <t>310010532600090</t>
    <phoneticPr fontId="7" type="noConversion"/>
  </si>
  <si>
    <t>PC服务器,云平台数据库服务器,2颗,16核地理信息系统云平台数据库服务器</t>
    <phoneticPr fontId="7" type="noConversion"/>
  </si>
  <si>
    <t>3</t>
    <phoneticPr fontId="7" type="noConversion"/>
  </si>
  <si>
    <t>310010532600100</t>
    <phoneticPr fontId="7" type="noConversion"/>
  </si>
  <si>
    <t>资本性生产管理系统升级改造项目</t>
    <phoneticPr fontId="7" type="noConversion"/>
  </si>
  <si>
    <t>PC服务器,云平台管理节点服务器,2颗,16核生产管理信息系统云平台管理节点服务器</t>
    <phoneticPr fontId="7" type="noConversion"/>
  </si>
  <si>
    <t>310010529400010</t>
    <phoneticPr fontId="7" type="noConversion"/>
  </si>
  <si>
    <t>PC服务器,云平台网络节点服务器,2颗,16核云平台网络节点服务器-VPC</t>
    <phoneticPr fontId="7" type="noConversion"/>
  </si>
  <si>
    <t>310010529400020</t>
    <phoneticPr fontId="7" type="noConversion"/>
  </si>
  <si>
    <t>PC服务器,云平台网络节点服务器,2颗,16核云平台网络节点服务器—负载均衡</t>
    <phoneticPr fontId="7" type="noConversion"/>
  </si>
  <si>
    <t>310010529400030</t>
    <phoneticPr fontId="7" type="noConversion"/>
  </si>
  <si>
    <t>8</t>
    <phoneticPr fontId="7" type="noConversion"/>
  </si>
  <si>
    <t>310010529400040</t>
    <phoneticPr fontId="7" type="noConversion"/>
  </si>
  <si>
    <t>PC服务器,云平台计算节点服务器,2颗,通用云平台计算节点服务器-控制节点</t>
    <phoneticPr fontId="7" type="noConversion"/>
  </si>
  <si>
    <t>310010529400050</t>
    <phoneticPr fontId="7" type="noConversion"/>
  </si>
  <si>
    <t>PC服务器,云平台计算节点服务器,2颗,通用云平台计算节点服务器-存储节点</t>
    <phoneticPr fontId="7" type="noConversion"/>
  </si>
  <si>
    <t>310010529400060</t>
    <phoneticPr fontId="7" type="noConversion"/>
  </si>
  <si>
    <t>PC服务器,云平台容量型块存储服务器,2颗,16核云平台容量型块存储节点服务器</t>
    <phoneticPr fontId="7" type="noConversion"/>
  </si>
  <si>
    <t>310010529400070</t>
    <phoneticPr fontId="7" type="noConversion"/>
  </si>
  <si>
    <t>310010529400080</t>
    <phoneticPr fontId="7" type="noConversion"/>
  </si>
  <si>
    <t>PC服务器,云平台高性能块存储服务器,2颗,16核云平台对象存储节点服务器</t>
    <phoneticPr fontId="7" type="noConversion"/>
  </si>
  <si>
    <t>310010529400090</t>
    <phoneticPr fontId="7" type="noConversion"/>
  </si>
  <si>
    <t>310010529400100</t>
    <phoneticPr fontId="7" type="noConversion"/>
  </si>
  <si>
    <t>PC服务器,云平台管理节点服务器,2颗,16核云平台管理节点服务器</t>
    <phoneticPr fontId="7" type="noConversion"/>
  </si>
  <si>
    <t>310010529600010</t>
    <phoneticPr fontId="7" type="noConversion"/>
  </si>
  <si>
    <t>PC服务器,云平台网络节点服务器,2颗,16核云平台网络节点服务器-负载均衡</t>
    <phoneticPr fontId="7" type="noConversion"/>
  </si>
  <si>
    <t>310010529600020</t>
    <phoneticPr fontId="7" type="noConversion"/>
  </si>
  <si>
    <t>95000</t>
  </si>
  <si>
    <t>94000</t>
  </si>
  <si>
    <t>80000</t>
  </si>
  <si>
    <t>130000</t>
  </si>
  <si>
    <t>60000</t>
  </si>
  <si>
    <t>13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</si>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</sst>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9"/>
      <name val="等线"/>
      <family val="3"/>
      <charset val="134"/>
      <scheme val="minor"/>
    </font>
    <font>
      <b/>
      <sz val="11"/>
      <color theme="1"/>
      <name val="黑体"/>
      <family val="3"/>
      <charset val="134"/>
    </font>
    <font>
      <b/>
      <sz val="8"/>
      <color theme="1"/>
      <name val="黑体"/>
      <family val="3"/>
      <charset val="134"/>
    </font>
    <font>
      <sz val="8"/>
      <color theme="1"/>
      <name val="黑体"/>
      <family val="3"/>
      <charset val="134"/>
    </font>
    <font>
      <sz val="9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</cellStyleXfs>
  <cellXfs count="16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>
      <alignment vertical="center"/>
    </xf>
    <xf numFmtId="14" fontId="1" fillId="2" borderId="0" xfId="0" applyNumberFormat="1" applyFont="1" applyFill="1" applyAlignment="1">
      <alignment horizontal="center" vertical="center" wrapText="1"/>
    </xf>
    <xf numFmtId="0" fontId="8" fillId="2" borderId="0" xfId="0" applyFont="1" applyFill="1">
      <alignment vertical="center"/>
    </xf>
    <xf numFmtId="0" fontId="10" fillId="2" borderId="4" xfId="0" applyNumberFormat="1" applyFont="1" applyFill="1" applyBorder="1" applyAlignment="1">
      <alignment horizontal="center" vertical="center" wrapText="1"/>
    </xf>
    <xf numFmtId="14" fontId="10" fillId="2" borderId="4" xfId="0" applyNumberFormat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left" vertical="center" wrapText="1"/>
    </xf>
    <xf numFmtId="0" fontId="10" fillId="2" borderId="3" xfId="0" applyNumberFormat="1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109">
    <cellStyle name="Normal" xfId="20" xr:uid="{00000000-0005-0000-0000-000044000000}"/>
    <cellStyle name="Normal 2" xfId="18" xr:uid="{00000000-0005-0000-0000-000042000000}"/>
    <cellStyle name="Normal 2 12" xfId="21" xr:uid="{00000000-0005-0000-0000-000045000000}"/>
    <cellStyle name="Normal 2 13" xfId="8" xr:uid="{00000000-0005-0000-0000-000018000000}"/>
    <cellStyle name="Normal 2 2" xfId="13" xr:uid="{00000000-0005-0000-0000-000026000000}"/>
    <cellStyle name="Normal 2 5" xfId="16" xr:uid="{00000000-0005-0000-0000-000033000000}"/>
    <cellStyle name="常规" xfId="0" builtinId="0"/>
    <cellStyle name="常规 10" xfId="19" xr:uid="{00000000-0005-0000-0000-000043000000}"/>
    <cellStyle name="常规 10 5" xfId="14" xr:uid="{00000000-0005-0000-0000-00002B000000}"/>
    <cellStyle name="常规 11" xfId="25" xr:uid="{00000000-0005-0000-0000-000049000000}"/>
    <cellStyle name="常规 11 10" xfId="17" xr:uid="{00000000-0005-0000-0000-00003A000000}"/>
    <cellStyle name="常规 11 2" xfId="27" xr:uid="{00000000-0005-0000-0000-00004B000000}"/>
    <cellStyle name="常规 11 2 2" xfId="4" xr:uid="{00000000-0005-0000-0000-000008000000}"/>
    <cellStyle name="常规 12" xfId="9" xr:uid="{00000000-0005-0000-0000-00001A000000}"/>
    <cellStyle name="常规 12 2" xfId="28" xr:uid="{00000000-0005-0000-0000-00004C000000}"/>
    <cellStyle name="常规 13" xfId="26" xr:uid="{00000000-0005-0000-0000-00004A000000}"/>
    <cellStyle name="常规 14" xfId="29" xr:uid="{00000000-0005-0000-0000-00004D000000}"/>
    <cellStyle name="常规 14 7" xfId="30" xr:uid="{00000000-0005-0000-0000-00004E000000}"/>
    <cellStyle name="常规 15" xfId="31" xr:uid="{00000000-0005-0000-0000-00004F000000}"/>
    <cellStyle name="常规 16" xfId="33" xr:uid="{00000000-0005-0000-0000-000051000000}"/>
    <cellStyle name="常规 17" xfId="35" xr:uid="{00000000-0005-0000-0000-000053000000}"/>
    <cellStyle name="常规 17 2" xfId="37" xr:uid="{00000000-0005-0000-0000-000055000000}"/>
    <cellStyle name="常规 18" xfId="40" xr:uid="{00000000-0005-0000-0000-000058000000}"/>
    <cellStyle name="常规 19" xfId="22" xr:uid="{00000000-0005-0000-0000-000046000000}"/>
    <cellStyle name="常规 2" xfId="42" xr:uid="{00000000-0005-0000-0000-00005A000000}"/>
    <cellStyle name="常规 2 10" xfId="43" xr:uid="{00000000-0005-0000-0000-00005B000000}"/>
    <cellStyle name="常规 2 14" xfId="44" xr:uid="{00000000-0005-0000-0000-00005C000000}"/>
    <cellStyle name="常规 2 15" xfId="45" xr:uid="{00000000-0005-0000-0000-00005D000000}"/>
    <cellStyle name="常规 2 16" xfId="46" xr:uid="{00000000-0005-0000-0000-00005E000000}"/>
    <cellStyle name="常规 2 17" xfId="47" xr:uid="{00000000-0005-0000-0000-00005F000000}"/>
    <cellStyle name="常规 2 19" xfId="48" xr:uid="{00000000-0005-0000-0000-000060000000}"/>
    <cellStyle name="常规 2 2 14 2" xfId="49" xr:uid="{00000000-0005-0000-0000-000061000000}"/>
    <cellStyle name="常规 2 2 2" xfId="50" xr:uid="{00000000-0005-0000-0000-000062000000}"/>
    <cellStyle name="常规 2 2 2 10" xfId="53" xr:uid="{00000000-0005-0000-0000-000065000000}"/>
    <cellStyle name="常规 2 2 2 10 3" xfId="54" xr:uid="{00000000-0005-0000-0000-000066000000}"/>
    <cellStyle name="常规 2 2 2 11" xfId="55" xr:uid="{00000000-0005-0000-0000-000067000000}"/>
    <cellStyle name="常规 2 2 2 2" xfId="56" xr:uid="{00000000-0005-0000-0000-000068000000}"/>
    <cellStyle name="常规 2 2 2 2 2 2 2" xfId="57" xr:uid="{00000000-0005-0000-0000-000069000000}"/>
    <cellStyle name="常规 2 2 2 2 3" xfId="58" xr:uid="{00000000-0005-0000-0000-00006A000000}"/>
    <cellStyle name="常规 2 2 2 3" xfId="59" xr:uid="{00000000-0005-0000-0000-00006B000000}"/>
    <cellStyle name="常规 2 2 2 4" xfId="15" xr:uid="{00000000-0005-0000-0000-000030000000}"/>
    <cellStyle name="常规 2 2 2_太旗局：内蒙古电力公司2016年生产性固定资产零购计划明细表" xfId="60" xr:uid="{00000000-0005-0000-0000-00006C000000}"/>
    <cellStyle name="常规 2 2 4" xfId="3" xr:uid="{00000000-0005-0000-0000-000005000000}"/>
    <cellStyle name="常规 2 2 5" xfId="61" xr:uid="{00000000-0005-0000-0000-00006D000000}"/>
    <cellStyle name="常规 2 3" xfId="64" xr:uid="{00000000-0005-0000-0000-000070000000}"/>
    <cellStyle name="常规 2 3 16" xfId="65" xr:uid="{00000000-0005-0000-0000-000071000000}"/>
    <cellStyle name="常规 2 5" xfId="66" xr:uid="{00000000-0005-0000-0000-000072000000}"/>
    <cellStyle name="常规 2 6 2" xfId="67" xr:uid="{00000000-0005-0000-0000-000073000000}"/>
    <cellStyle name="常规 2_福利2017年白糖茶叶" xfId="68" xr:uid="{00000000-0005-0000-0000-000074000000}"/>
    <cellStyle name="常规 20" xfId="32" xr:uid="{00000000-0005-0000-0000-000050000000}"/>
    <cellStyle name="常规 21" xfId="34" xr:uid="{00000000-0005-0000-0000-000052000000}"/>
    <cellStyle name="常规 22" xfId="36" xr:uid="{00000000-0005-0000-0000-000054000000}"/>
    <cellStyle name="常规 23" xfId="41" xr:uid="{00000000-0005-0000-0000-000059000000}"/>
    <cellStyle name="常规 24" xfId="23" xr:uid="{00000000-0005-0000-0000-000047000000}"/>
    <cellStyle name="常规 25" xfId="7" xr:uid="{00000000-0005-0000-0000-000017000000}"/>
    <cellStyle name="常规 26" xfId="12" xr:uid="{00000000-0005-0000-0000-000025000000}"/>
    <cellStyle name="常规 27" xfId="69" xr:uid="{00000000-0005-0000-0000-000075000000}"/>
    <cellStyle name="常规 28" xfId="71" xr:uid="{00000000-0005-0000-0000-000077000000}"/>
    <cellStyle name="常规 29" xfId="73" xr:uid="{00000000-0005-0000-0000-000079000000}"/>
    <cellStyle name="常规 3" xfId="75" xr:uid="{00000000-0005-0000-0000-00007B000000}"/>
    <cellStyle name="常规 3 2" xfId="76" xr:uid="{00000000-0005-0000-0000-00007C000000}"/>
    <cellStyle name="常规 30" xfId="6" xr:uid="{00000000-0005-0000-0000-000016000000}"/>
    <cellStyle name="常规 31" xfId="11" xr:uid="{00000000-0005-0000-0000-000024000000}"/>
    <cellStyle name="常规 32" xfId="70" xr:uid="{00000000-0005-0000-0000-000076000000}"/>
    <cellStyle name="常规 33" xfId="72" xr:uid="{00000000-0005-0000-0000-000078000000}"/>
    <cellStyle name="常规 34" xfId="74" xr:uid="{00000000-0005-0000-0000-00007A000000}"/>
    <cellStyle name="常规 35" xfId="77" xr:uid="{00000000-0005-0000-0000-00007D000000}"/>
    <cellStyle name="常规 36" xfId="79" xr:uid="{00000000-0005-0000-0000-00007F000000}"/>
    <cellStyle name="常规 37" xfId="51" xr:uid="{00000000-0005-0000-0000-000063000000}"/>
    <cellStyle name="常规 38" xfId="81" xr:uid="{00000000-0005-0000-0000-000081000000}"/>
    <cellStyle name="常规 39" xfId="2" xr:uid="{00000000-0005-0000-0000-000004000000}"/>
    <cellStyle name="常规 4" xfId="83" xr:uid="{00000000-0005-0000-0000-000083000000}"/>
    <cellStyle name="常规 40" xfId="78" xr:uid="{00000000-0005-0000-0000-00007E000000}"/>
    <cellStyle name="常规 41" xfId="80" xr:uid="{00000000-0005-0000-0000-000080000000}"/>
    <cellStyle name="常规 42" xfId="52" xr:uid="{00000000-0005-0000-0000-000064000000}"/>
    <cellStyle name="常规 43" xfId="82" xr:uid="{00000000-0005-0000-0000-000082000000}"/>
    <cellStyle name="常规 44" xfId="1" xr:uid="{00000000-0005-0000-0000-000003000000}"/>
    <cellStyle name="常规 45" xfId="62" xr:uid="{00000000-0005-0000-0000-00006E000000}"/>
    <cellStyle name="常规 46" xfId="84" xr:uid="{00000000-0005-0000-0000-000084000000}"/>
    <cellStyle name="常规 47" xfId="86" xr:uid="{00000000-0005-0000-0000-000086000000}"/>
    <cellStyle name="常规 48" xfId="88" xr:uid="{00000000-0005-0000-0000-000088000000}"/>
    <cellStyle name="常规 49" xfId="90" xr:uid="{00000000-0005-0000-0000-00008A000000}"/>
    <cellStyle name="常规 5" xfId="92" xr:uid="{00000000-0005-0000-0000-00008C000000}"/>
    <cellStyle name="常规 5 2 2" xfId="10" xr:uid="{00000000-0005-0000-0000-00001E000000}"/>
    <cellStyle name="常规 50" xfId="63" xr:uid="{00000000-0005-0000-0000-00006F000000}"/>
    <cellStyle name="常规 51" xfId="85" xr:uid="{00000000-0005-0000-0000-000085000000}"/>
    <cellStyle name="常规 52" xfId="87" xr:uid="{00000000-0005-0000-0000-000087000000}"/>
    <cellStyle name="常规 53" xfId="89" xr:uid="{00000000-0005-0000-0000-000089000000}"/>
    <cellStyle name="常规 54" xfId="91" xr:uid="{00000000-0005-0000-0000-00008B000000}"/>
    <cellStyle name="常规 55" xfId="38" xr:uid="{00000000-0005-0000-0000-000056000000}"/>
    <cellStyle name="常规 56" xfId="93" xr:uid="{00000000-0005-0000-0000-00008D000000}"/>
    <cellStyle name="常规 57" xfId="95" xr:uid="{00000000-0005-0000-0000-00008F000000}"/>
    <cellStyle name="常规 58" xfId="97" xr:uid="{00000000-0005-0000-0000-000091000000}"/>
    <cellStyle name="常规 59" xfId="98" xr:uid="{00000000-0005-0000-0000-000092000000}"/>
    <cellStyle name="常规 6" xfId="5" xr:uid="{00000000-0005-0000-0000-000012000000}"/>
    <cellStyle name="常规 6 4 4" xfId="24" xr:uid="{00000000-0005-0000-0000-000048000000}"/>
    <cellStyle name="常规 60" xfId="39" xr:uid="{00000000-0005-0000-0000-000057000000}"/>
    <cellStyle name="常规 61" xfId="94" xr:uid="{00000000-0005-0000-0000-00008E000000}"/>
    <cellStyle name="常规 62" xfId="96" xr:uid="{00000000-0005-0000-0000-000090000000}"/>
    <cellStyle name="常规 7" xfId="99" xr:uid="{00000000-0005-0000-0000-000093000000}"/>
    <cellStyle name="常规 79" xfId="100" xr:uid="{00000000-0005-0000-0000-000094000000}"/>
    <cellStyle name="常规 8" xfId="102" xr:uid="{00000000-0005-0000-0000-000096000000}"/>
    <cellStyle name="常规 80" xfId="103" xr:uid="{00000000-0005-0000-0000-000097000000}"/>
    <cellStyle name="常规 81" xfId="104" xr:uid="{00000000-0005-0000-0000-000098000000}"/>
    <cellStyle name="常规 82" xfId="105" xr:uid="{00000000-0005-0000-0000-000099000000}"/>
    <cellStyle name="常规 83" xfId="106" xr:uid="{00000000-0005-0000-0000-00009A000000}"/>
    <cellStyle name="常规 84" xfId="101" xr:uid="{00000000-0005-0000-0000-000095000000}"/>
    <cellStyle name="常规 87" xfId="107" xr:uid="{00000000-0005-0000-0000-00009B000000}"/>
    <cellStyle name="常规 9" xfId="108" xr:uid="{00000000-0005-0000-0000-00009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zoomScale="130" zoomScaleNormal="130" workbookViewId="0">
      <selection activeCell="P4" sqref="P4"/>
    </sheetView>
  </sheetViews>
  <sheetFormatPr defaultColWidth="9.875" defaultRowHeight="12"/>
  <cols>
    <col min="1" max="1" width="5" style="1" customWidth="1"/>
    <col min="2" max="2" width="7.625" style="1" customWidth="1"/>
    <col min="3" max="3" width="4.25" style="2" customWidth="1"/>
    <col min="4" max="4" width="7.25" style="2" customWidth="1"/>
    <col min="5" max="5" width="25" style="2" customWidth="1"/>
    <col min="6" max="6" width="4" style="2" customWidth="1"/>
    <col min="7" max="7" width="19.125" style="2" customWidth="1"/>
    <col min="8" max="8" width="13" style="2" bestFit="1" customWidth="1"/>
    <col min="9" max="9" width="4.625" style="2" customWidth="1"/>
    <col min="10" max="10" width="7.875" style="2" customWidth="1"/>
    <col min="11" max="11" width="7.625" style="2" customWidth="1"/>
    <col min="12" max="12" width="8.375" style="2" customWidth="1"/>
    <col min="13" max="13" width="7.125" style="2" customWidth="1"/>
    <col min="14" max="14" width="11.125" style="3" customWidth="1"/>
    <col min="15" max="15" width="6.875" style="2" customWidth="1"/>
    <col min="16" max="16" width="10.375" style="2" bestFit="1" customWidth="1"/>
    <col min="17" max="17" width="12.375" style="2" customWidth="1"/>
    <col min="18" max="16384" width="9.875" style="2"/>
  </cols>
  <sheetData>
    <row r="1" spans="1:17" s="4" customFormat="1" ht="34.5" customHeight="1">
      <c r="A1" s="11" t="s">
        <v>26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s="4" customFormat="1" ht="15.75" customHeight="1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s="4" customFormat="1" ht="31.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15</v>
      </c>
      <c r="L3" s="5" t="s">
        <v>11</v>
      </c>
      <c r="M3" s="5" t="s">
        <v>12</v>
      </c>
      <c r="N3" s="6" t="s">
        <v>13</v>
      </c>
      <c r="O3" s="5" t="s">
        <v>14</v>
      </c>
      <c r="P3" s="6" t="s">
        <v>16</v>
      </c>
      <c r="Q3" s="6" t="s">
        <v>17</v>
      </c>
    </row>
    <row r="4" spans="1:17" s="7" customFormat="1" ht="52.5">
      <c r="A4" s="8" t="s">
        <v>27</v>
      </c>
      <c r="B4" s="8" t="s">
        <v>28</v>
      </c>
      <c r="C4" s="15" t="s">
        <v>25</v>
      </c>
      <c r="D4" s="15" t="s">
        <v>29</v>
      </c>
      <c r="E4" s="15" t="s">
        <v>30</v>
      </c>
      <c r="F4" s="15" t="s">
        <v>25</v>
      </c>
      <c r="G4" s="15" t="s">
        <v>31</v>
      </c>
      <c r="H4" s="15" t="s">
        <v>32</v>
      </c>
      <c r="I4" s="15" t="s">
        <v>33</v>
      </c>
      <c r="J4" s="15" t="s">
        <v>34</v>
      </c>
      <c r="K4" s="15" t="s">
        <v>35</v>
      </c>
      <c r="L4" s="8">
        <v>724.2</v>
      </c>
      <c r="M4" s="8" t="s">
        <v>24</v>
      </c>
      <c r="N4" s="15" t="s">
        <v>36</v>
      </c>
      <c r="O4" s="15" t="s">
        <v>37</v>
      </c>
      <c r="P4" s="15" t="s">
        <v>38</v>
      </c>
      <c r="Q4" s="15" t="s">
        <v>39</v>
      </c>
    </row>
    <row r="5" spans="1:17" s="7" customFormat="1" ht="52.5">
      <c r="A5" s="9"/>
      <c r="B5" s="9"/>
      <c r="C5" s="15" t="s">
        <v>25</v>
      </c>
      <c r="D5" s="15" t="s">
        <v>29</v>
      </c>
      <c r="E5" s="15" t="s">
        <v>30</v>
      </c>
      <c r="F5" s="15" t="s">
        <v>25</v>
      </c>
      <c r="G5" s="15" t="s">
        <v>31</v>
      </c>
      <c r="H5" s="15" t="s">
        <v>40</v>
      </c>
      <c r="I5" s="15" t="s">
        <v>33</v>
      </c>
      <c r="J5" s="15" t="s">
        <v>41</v>
      </c>
      <c r="K5" s="15" t="s">
        <v>42</v>
      </c>
      <c r="L5" s="9"/>
      <c r="M5" s="9"/>
      <c r="N5" s="15" t="s">
        <v>36</v>
      </c>
      <c r="O5" s="15" t="s">
        <v>37</v>
      </c>
      <c r="P5" s="15" t="s">
        <v>43</v>
      </c>
      <c r="Q5" s="15" t="s">
        <v>44</v>
      </c>
    </row>
    <row r="6" spans="1:17" s="7" customFormat="1" ht="42">
      <c r="A6" s="9"/>
      <c r="B6" s="9"/>
      <c r="C6" s="15" t="s">
        <v>25</v>
      </c>
      <c r="D6" s="15" t="s">
        <v>29</v>
      </c>
      <c r="E6" s="15" t="s">
        <v>30</v>
      </c>
      <c r="F6" s="15" t="s">
        <v>25</v>
      </c>
      <c r="G6" s="15" t="s">
        <v>31</v>
      </c>
      <c r="H6" s="15" t="s">
        <v>45</v>
      </c>
      <c r="I6" s="15" t="s">
        <v>33</v>
      </c>
      <c r="J6" s="15" t="s">
        <v>41</v>
      </c>
      <c r="K6" s="15" t="s">
        <v>46</v>
      </c>
      <c r="L6" s="9"/>
      <c r="M6" s="9"/>
      <c r="N6" s="15" t="s">
        <v>36</v>
      </c>
      <c r="O6" s="15" t="s">
        <v>37</v>
      </c>
      <c r="P6" s="15" t="s">
        <v>47</v>
      </c>
      <c r="Q6" s="15" t="s">
        <v>48</v>
      </c>
    </row>
    <row r="7" spans="1:17" s="7" customFormat="1" ht="42">
      <c r="A7" s="9"/>
      <c r="B7" s="9"/>
      <c r="C7" s="15" t="s">
        <v>25</v>
      </c>
      <c r="D7" s="15" t="s">
        <v>29</v>
      </c>
      <c r="E7" s="15" t="s">
        <v>30</v>
      </c>
      <c r="F7" s="15" t="s">
        <v>25</v>
      </c>
      <c r="G7" s="15" t="s">
        <v>31</v>
      </c>
      <c r="H7" s="15" t="s">
        <v>49</v>
      </c>
      <c r="I7" s="15" t="s">
        <v>33</v>
      </c>
      <c r="J7" s="15" t="s">
        <v>34</v>
      </c>
      <c r="K7" s="15" t="s">
        <v>50</v>
      </c>
      <c r="L7" s="9"/>
      <c r="M7" s="9"/>
      <c r="N7" s="15" t="s">
        <v>36</v>
      </c>
      <c r="O7" s="15" t="s">
        <v>37</v>
      </c>
      <c r="P7" s="15" t="s">
        <v>51</v>
      </c>
      <c r="Q7" s="15" t="s">
        <v>52</v>
      </c>
    </row>
    <row r="8" spans="1:17" s="7" customFormat="1" ht="52.5">
      <c r="A8" s="9"/>
      <c r="B8" s="9"/>
      <c r="C8" s="15" t="s">
        <v>25</v>
      </c>
      <c r="D8" s="15" t="s">
        <v>29</v>
      </c>
      <c r="E8" s="15" t="s">
        <v>53</v>
      </c>
      <c r="F8" s="15" t="s">
        <v>25</v>
      </c>
      <c r="G8" s="15" t="s">
        <v>31</v>
      </c>
      <c r="H8" s="15" t="s">
        <v>54</v>
      </c>
      <c r="I8" s="15" t="s">
        <v>33</v>
      </c>
      <c r="J8" s="15" t="s">
        <v>41</v>
      </c>
      <c r="K8" s="15" t="s">
        <v>55</v>
      </c>
      <c r="L8" s="9"/>
      <c r="M8" s="9"/>
      <c r="N8" s="15" t="s">
        <v>36</v>
      </c>
      <c r="O8" s="15" t="s">
        <v>37</v>
      </c>
      <c r="P8" s="15" t="s">
        <v>56</v>
      </c>
      <c r="Q8" s="15" t="s">
        <v>57</v>
      </c>
    </row>
    <row r="9" spans="1:17" s="7" customFormat="1" ht="52.5">
      <c r="A9" s="9"/>
      <c r="B9" s="9"/>
      <c r="C9" s="15" t="s">
        <v>25</v>
      </c>
      <c r="D9" s="15" t="s">
        <v>29</v>
      </c>
      <c r="E9" s="15" t="s">
        <v>53</v>
      </c>
      <c r="F9" s="15" t="s">
        <v>25</v>
      </c>
      <c r="G9" s="15" t="s">
        <v>31</v>
      </c>
      <c r="H9" s="15" t="s">
        <v>58</v>
      </c>
      <c r="I9" s="15" t="s">
        <v>33</v>
      </c>
      <c r="J9" s="15" t="s">
        <v>41</v>
      </c>
      <c r="K9" s="15" t="s">
        <v>59</v>
      </c>
      <c r="L9" s="9"/>
      <c r="M9" s="9"/>
      <c r="N9" s="15" t="s">
        <v>36</v>
      </c>
      <c r="O9" s="15" t="s">
        <v>37</v>
      </c>
      <c r="P9" s="15" t="s">
        <v>60</v>
      </c>
      <c r="Q9" s="15" t="s">
        <v>61</v>
      </c>
    </row>
    <row r="10" spans="1:17" s="7" customFormat="1" ht="52.5">
      <c r="A10" s="9"/>
      <c r="B10" s="9"/>
      <c r="C10" s="15" t="s">
        <v>25</v>
      </c>
      <c r="D10" s="15" t="s">
        <v>29</v>
      </c>
      <c r="E10" s="15" t="s">
        <v>53</v>
      </c>
      <c r="F10" s="15" t="s">
        <v>25</v>
      </c>
      <c r="G10" s="15" t="s">
        <v>31</v>
      </c>
      <c r="H10" s="15" t="s">
        <v>62</v>
      </c>
      <c r="I10" s="15" t="s">
        <v>33</v>
      </c>
      <c r="J10" s="15" t="s">
        <v>41</v>
      </c>
      <c r="K10" s="15" t="s">
        <v>35</v>
      </c>
      <c r="L10" s="9"/>
      <c r="M10" s="9"/>
      <c r="N10" s="15" t="s">
        <v>36</v>
      </c>
      <c r="O10" s="15" t="s">
        <v>37</v>
      </c>
      <c r="P10" s="15" t="s">
        <v>38</v>
      </c>
      <c r="Q10" s="15" t="s">
        <v>63</v>
      </c>
    </row>
    <row r="11" spans="1:17" s="7" customFormat="1" ht="52.5">
      <c r="A11" s="9"/>
      <c r="B11" s="9"/>
      <c r="C11" s="15" t="s">
        <v>25</v>
      </c>
      <c r="D11" s="15" t="s">
        <v>29</v>
      </c>
      <c r="E11" s="15" t="s">
        <v>53</v>
      </c>
      <c r="F11" s="15" t="s">
        <v>25</v>
      </c>
      <c r="G11" s="15" t="s">
        <v>31</v>
      </c>
      <c r="H11" s="15" t="s">
        <v>64</v>
      </c>
      <c r="I11" s="15" t="s">
        <v>33</v>
      </c>
      <c r="J11" s="15" t="s">
        <v>41</v>
      </c>
      <c r="K11" s="15" t="s">
        <v>35</v>
      </c>
      <c r="L11" s="9"/>
      <c r="M11" s="9"/>
      <c r="N11" s="15" t="s">
        <v>36</v>
      </c>
      <c r="O11" s="15" t="s">
        <v>37</v>
      </c>
      <c r="P11" s="15" t="s">
        <v>38</v>
      </c>
      <c r="Q11" s="15" t="s">
        <v>65</v>
      </c>
    </row>
    <row r="12" spans="1:17" s="7" customFormat="1" ht="52.5">
      <c r="A12" s="9"/>
      <c r="B12" s="9"/>
      <c r="C12" s="15" t="s">
        <v>25</v>
      </c>
      <c r="D12" s="15" t="s">
        <v>29</v>
      </c>
      <c r="E12" s="15" t="s">
        <v>53</v>
      </c>
      <c r="F12" s="15" t="s">
        <v>25</v>
      </c>
      <c r="G12" s="15" t="s">
        <v>31</v>
      </c>
      <c r="H12" s="15" t="s">
        <v>66</v>
      </c>
      <c r="I12" s="15" t="s">
        <v>33</v>
      </c>
      <c r="J12" s="15" t="s">
        <v>41</v>
      </c>
      <c r="K12" s="15" t="s">
        <v>46</v>
      </c>
      <c r="L12" s="9"/>
      <c r="M12" s="9"/>
      <c r="N12" s="15" t="s">
        <v>36</v>
      </c>
      <c r="O12" s="15" t="s">
        <v>37</v>
      </c>
      <c r="P12" s="15" t="s">
        <v>67</v>
      </c>
      <c r="Q12" s="15" t="s">
        <v>68</v>
      </c>
    </row>
    <row r="13" spans="1:17" s="7" customFormat="1" ht="52.5">
      <c r="A13" s="9"/>
      <c r="B13" s="9"/>
      <c r="C13" s="15" t="s">
        <v>25</v>
      </c>
      <c r="D13" s="15" t="s">
        <v>29</v>
      </c>
      <c r="E13" s="15" t="s">
        <v>53</v>
      </c>
      <c r="F13" s="15" t="s">
        <v>25</v>
      </c>
      <c r="G13" s="15" t="s">
        <v>31</v>
      </c>
      <c r="H13" s="15" t="s">
        <v>69</v>
      </c>
      <c r="I13" s="15" t="s">
        <v>33</v>
      </c>
      <c r="J13" s="15" t="s">
        <v>41</v>
      </c>
      <c r="K13" s="15" t="s">
        <v>46</v>
      </c>
      <c r="L13" s="9"/>
      <c r="M13" s="9"/>
      <c r="N13" s="15" t="s">
        <v>36</v>
      </c>
      <c r="O13" s="15" t="s">
        <v>37</v>
      </c>
      <c r="P13" s="15" t="s">
        <v>47</v>
      </c>
      <c r="Q13" s="15" t="s">
        <v>70</v>
      </c>
    </row>
    <row r="14" spans="1:17" s="7" customFormat="1" ht="52.5">
      <c r="A14" s="9"/>
      <c r="B14" s="9"/>
      <c r="C14" s="15" t="s">
        <v>25</v>
      </c>
      <c r="D14" s="15" t="s">
        <v>29</v>
      </c>
      <c r="E14" s="15" t="s">
        <v>53</v>
      </c>
      <c r="F14" s="15" t="s">
        <v>25</v>
      </c>
      <c r="G14" s="15" t="s">
        <v>31</v>
      </c>
      <c r="H14" s="15" t="s">
        <v>71</v>
      </c>
      <c r="I14" s="15" t="s">
        <v>33</v>
      </c>
      <c r="J14" s="15" t="s">
        <v>72</v>
      </c>
      <c r="K14" s="15" t="s">
        <v>50</v>
      </c>
      <c r="L14" s="9"/>
      <c r="M14" s="9"/>
      <c r="N14" s="15" t="s">
        <v>36</v>
      </c>
      <c r="O14" s="15" t="s">
        <v>37</v>
      </c>
      <c r="P14" s="15" t="s">
        <v>51</v>
      </c>
      <c r="Q14" s="15" t="s">
        <v>73</v>
      </c>
    </row>
    <row r="15" spans="1:17" s="7" customFormat="1" ht="52.5">
      <c r="A15" s="9"/>
      <c r="B15" s="9"/>
      <c r="C15" s="15" t="s">
        <v>25</v>
      </c>
      <c r="D15" s="15" t="s">
        <v>29</v>
      </c>
      <c r="E15" s="15" t="s">
        <v>74</v>
      </c>
      <c r="F15" s="15" t="s">
        <v>25</v>
      </c>
      <c r="G15" s="15" t="s">
        <v>31</v>
      </c>
      <c r="H15" s="15" t="s">
        <v>75</v>
      </c>
      <c r="I15" s="15" t="s">
        <v>33</v>
      </c>
      <c r="J15" s="15" t="s">
        <v>41</v>
      </c>
      <c r="K15" s="15" t="s">
        <v>55</v>
      </c>
      <c r="L15" s="9"/>
      <c r="M15" s="9"/>
      <c r="N15" s="15" t="s">
        <v>36</v>
      </c>
      <c r="O15" s="15" t="s">
        <v>37</v>
      </c>
      <c r="P15" s="15" t="s">
        <v>56</v>
      </c>
      <c r="Q15" s="15" t="s">
        <v>76</v>
      </c>
    </row>
    <row r="16" spans="1:17" s="7" customFormat="1" ht="52.5">
      <c r="A16" s="9"/>
      <c r="B16" s="9"/>
      <c r="C16" s="15" t="s">
        <v>25</v>
      </c>
      <c r="D16" s="15" t="s">
        <v>29</v>
      </c>
      <c r="E16" s="15" t="s">
        <v>74</v>
      </c>
      <c r="F16" s="15" t="s">
        <v>25</v>
      </c>
      <c r="G16" s="15" t="s">
        <v>31</v>
      </c>
      <c r="H16" s="15" t="s">
        <v>77</v>
      </c>
      <c r="I16" s="15" t="s">
        <v>33</v>
      </c>
      <c r="J16" s="15" t="s">
        <v>41</v>
      </c>
      <c r="K16" s="15" t="s">
        <v>59</v>
      </c>
      <c r="L16" s="9"/>
      <c r="M16" s="9"/>
      <c r="N16" s="15" t="s">
        <v>36</v>
      </c>
      <c r="O16" s="15" t="s">
        <v>37</v>
      </c>
      <c r="P16" s="15" t="s">
        <v>60</v>
      </c>
      <c r="Q16" s="15" t="s">
        <v>78</v>
      </c>
    </row>
    <row r="17" spans="1:17" s="7" customFormat="1" ht="52.5">
      <c r="A17" s="9"/>
      <c r="B17" s="9"/>
      <c r="C17" s="15" t="s">
        <v>25</v>
      </c>
      <c r="D17" s="15" t="s">
        <v>29</v>
      </c>
      <c r="E17" s="15" t="s">
        <v>74</v>
      </c>
      <c r="F17" s="15" t="s">
        <v>25</v>
      </c>
      <c r="G17" s="15" t="s">
        <v>31</v>
      </c>
      <c r="H17" s="15" t="s">
        <v>79</v>
      </c>
      <c r="I17" s="15" t="s">
        <v>33</v>
      </c>
      <c r="J17" s="15" t="s">
        <v>41</v>
      </c>
      <c r="K17" s="15" t="s">
        <v>59</v>
      </c>
      <c r="L17" s="9"/>
      <c r="M17" s="9"/>
      <c r="N17" s="15" t="s">
        <v>36</v>
      </c>
      <c r="O17" s="15" t="s">
        <v>37</v>
      </c>
      <c r="P17" s="15" t="s">
        <v>60</v>
      </c>
      <c r="Q17" s="15" t="s">
        <v>80</v>
      </c>
    </row>
    <row r="18" spans="1:17" s="7" customFormat="1" ht="52.5">
      <c r="A18" s="9"/>
      <c r="B18" s="9"/>
      <c r="C18" s="15" t="s">
        <v>25</v>
      </c>
      <c r="D18" s="15" t="s">
        <v>29</v>
      </c>
      <c r="E18" s="15" t="s">
        <v>74</v>
      </c>
      <c r="F18" s="15" t="s">
        <v>25</v>
      </c>
      <c r="G18" s="15" t="s">
        <v>31</v>
      </c>
      <c r="H18" s="15" t="s">
        <v>81</v>
      </c>
      <c r="I18" s="15" t="s">
        <v>33</v>
      </c>
      <c r="J18" s="15" t="s">
        <v>82</v>
      </c>
      <c r="K18" s="15" t="s">
        <v>35</v>
      </c>
      <c r="L18" s="9"/>
      <c r="M18" s="9"/>
      <c r="N18" s="15" t="s">
        <v>36</v>
      </c>
      <c r="O18" s="15" t="s">
        <v>37</v>
      </c>
      <c r="P18" s="15" t="s">
        <v>38</v>
      </c>
      <c r="Q18" s="15" t="s">
        <v>83</v>
      </c>
    </row>
    <row r="19" spans="1:17" s="7" customFormat="1" ht="52.5">
      <c r="A19" s="9"/>
      <c r="B19" s="9"/>
      <c r="C19" s="15" t="s">
        <v>25</v>
      </c>
      <c r="D19" s="15" t="s">
        <v>29</v>
      </c>
      <c r="E19" s="15" t="s">
        <v>74</v>
      </c>
      <c r="F19" s="15" t="s">
        <v>25</v>
      </c>
      <c r="G19" s="15" t="s">
        <v>31</v>
      </c>
      <c r="H19" s="15" t="s">
        <v>84</v>
      </c>
      <c r="I19" s="15" t="s">
        <v>33</v>
      </c>
      <c r="J19" s="15" t="s">
        <v>85</v>
      </c>
      <c r="K19" s="15" t="s">
        <v>35</v>
      </c>
      <c r="L19" s="9"/>
      <c r="M19" s="9"/>
      <c r="N19" s="15" t="s">
        <v>36</v>
      </c>
      <c r="O19" s="15" t="s">
        <v>37</v>
      </c>
      <c r="P19" s="15" t="s">
        <v>38</v>
      </c>
      <c r="Q19" s="15" t="s">
        <v>86</v>
      </c>
    </row>
    <row r="20" spans="1:17" s="7" customFormat="1" ht="52.5">
      <c r="A20" s="9"/>
      <c r="B20" s="9"/>
      <c r="C20" s="15" t="s">
        <v>25</v>
      </c>
      <c r="D20" s="15" t="s">
        <v>29</v>
      </c>
      <c r="E20" s="15" t="s">
        <v>74</v>
      </c>
      <c r="F20" s="15" t="s">
        <v>25</v>
      </c>
      <c r="G20" s="15" t="s">
        <v>31</v>
      </c>
      <c r="H20" s="15" t="s">
        <v>87</v>
      </c>
      <c r="I20" s="15" t="s">
        <v>33</v>
      </c>
      <c r="J20" s="15" t="s">
        <v>34</v>
      </c>
      <c r="K20" s="15" t="s">
        <v>35</v>
      </c>
      <c r="L20" s="9"/>
      <c r="M20" s="9"/>
      <c r="N20" s="15" t="s">
        <v>36</v>
      </c>
      <c r="O20" s="15" t="s">
        <v>37</v>
      </c>
      <c r="P20" s="15" t="s">
        <v>38</v>
      </c>
      <c r="Q20" s="15" t="s">
        <v>88</v>
      </c>
    </row>
    <row r="21" spans="1:17" s="7" customFormat="1" ht="52.5">
      <c r="A21" s="9"/>
      <c r="B21" s="9"/>
      <c r="C21" s="15" t="s">
        <v>25</v>
      </c>
      <c r="D21" s="15" t="s">
        <v>29</v>
      </c>
      <c r="E21" s="15" t="s">
        <v>74</v>
      </c>
      <c r="F21" s="15" t="s">
        <v>25</v>
      </c>
      <c r="G21" s="15" t="s">
        <v>31</v>
      </c>
      <c r="H21" s="15" t="s">
        <v>89</v>
      </c>
      <c r="I21" s="15" t="s">
        <v>33</v>
      </c>
      <c r="J21" s="15" t="s">
        <v>41</v>
      </c>
      <c r="K21" s="15" t="s">
        <v>46</v>
      </c>
      <c r="L21" s="9"/>
      <c r="M21" s="9"/>
      <c r="N21" s="15" t="s">
        <v>36</v>
      </c>
      <c r="O21" s="15" t="s">
        <v>37</v>
      </c>
      <c r="P21" s="15" t="s">
        <v>67</v>
      </c>
      <c r="Q21" s="15" t="s">
        <v>90</v>
      </c>
    </row>
    <row r="22" spans="1:17" s="7" customFormat="1" ht="52.5">
      <c r="A22" s="9"/>
      <c r="B22" s="9"/>
      <c r="C22" s="15" t="s">
        <v>25</v>
      </c>
      <c r="D22" s="15" t="s">
        <v>29</v>
      </c>
      <c r="E22" s="15" t="s">
        <v>74</v>
      </c>
      <c r="F22" s="15" t="s">
        <v>25</v>
      </c>
      <c r="G22" s="15" t="s">
        <v>31</v>
      </c>
      <c r="H22" s="15" t="s">
        <v>91</v>
      </c>
      <c r="I22" s="15" t="s">
        <v>33</v>
      </c>
      <c r="J22" s="15" t="s">
        <v>41</v>
      </c>
      <c r="K22" s="15" t="s">
        <v>42</v>
      </c>
      <c r="L22" s="9"/>
      <c r="M22" s="9"/>
      <c r="N22" s="15" t="s">
        <v>36</v>
      </c>
      <c r="O22" s="15" t="s">
        <v>37</v>
      </c>
      <c r="P22" s="15" t="s">
        <v>43</v>
      </c>
      <c r="Q22" s="15" t="s">
        <v>92</v>
      </c>
    </row>
    <row r="23" spans="1:17" s="7" customFormat="1" ht="52.5">
      <c r="A23" s="9"/>
      <c r="B23" s="9"/>
      <c r="C23" s="15" t="s">
        <v>25</v>
      </c>
      <c r="D23" s="15" t="s">
        <v>29</v>
      </c>
      <c r="E23" s="15" t="s">
        <v>74</v>
      </c>
      <c r="F23" s="15" t="s">
        <v>25</v>
      </c>
      <c r="G23" s="15" t="s">
        <v>31</v>
      </c>
      <c r="H23" s="15" t="s">
        <v>93</v>
      </c>
      <c r="I23" s="15" t="s">
        <v>33</v>
      </c>
      <c r="J23" s="15" t="s">
        <v>34</v>
      </c>
      <c r="K23" s="15" t="s">
        <v>46</v>
      </c>
      <c r="L23" s="9"/>
      <c r="M23" s="9"/>
      <c r="N23" s="15" t="s">
        <v>36</v>
      </c>
      <c r="O23" s="15" t="s">
        <v>37</v>
      </c>
      <c r="P23" s="15" t="s">
        <v>47</v>
      </c>
      <c r="Q23" s="15" t="s">
        <v>94</v>
      </c>
    </row>
    <row r="24" spans="1:17" s="7" customFormat="1" ht="52.5">
      <c r="A24" s="9"/>
      <c r="B24" s="9"/>
      <c r="C24" s="15" t="s">
        <v>25</v>
      </c>
      <c r="D24" s="15" t="s">
        <v>29</v>
      </c>
      <c r="E24" s="15" t="s">
        <v>74</v>
      </c>
      <c r="F24" s="15" t="s">
        <v>25</v>
      </c>
      <c r="G24" s="15" t="s">
        <v>31</v>
      </c>
      <c r="H24" s="15" t="s">
        <v>95</v>
      </c>
      <c r="I24" s="15" t="s">
        <v>33</v>
      </c>
      <c r="J24" s="15" t="s">
        <v>96</v>
      </c>
      <c r="K24" s="15" t="s">
        <v>50</v>
      </c>
      <c r="L24" s="9"/>
      <c r="M24" s="9"/>
      <c r="N24" s="15" t="s">
        <v>36</v>
      </c>
      <c r="O24" s="15" t="s">
        <v>37</v>
      </c>
      <c r="P24" s="15" t="s">
        <v>51</v>
      </c>
      <c r="Q24" s="15" t="s">
        <v>97</v>
      </c>
    </row>
    <row r="25" spans="1:17" s="7" customFormat="1" ht="52.5">
      <c r="A25" s="9"/>
      <c r="B25" s="9"/>
      <c r="C25" s="15" t="s">
        <v>25</v>
      </c>
      <c r="D25" s="15" t="s">
        <v>29</v>
      </c>
      <c r="E25" s="15" t="s">
        <v>98</v>
      </c>
      <c r="F25" s="15" t="s">
        <v>25</v>
      </c>
      <c r="G25" s="15" t="s">
        <v>31</v>
      </c>
      <c r="H25" s="15" t="s">
        <v>99</v>
      </c>
      <c r="I25" s="15" t="s">
        <v>33</v>
      </c>
      <c r="J25" s="15" t="s">
        <v>41</v>
      </c>
      <c r="K25" s="15" t="s">
        <v>55</v>
      </c>
      <c r="L25" s="9"/>
      <c r="M25" s="9"/>
      <c r="N25" s="15" t="s">
        <v>36</v>
      </c>
      <c r="O25" s="15" t="s">
        <v>37</v>
      </c>
      <c r="P25" s="15" t="s">
        <v>56</v>
      </c>
      <c r="Q25" s="15" t="s">
        <v>100</v>
      </c>
    </row>
    <row r="26" spans="1:17" s="7" customFormat="1" ht="42">
      <c r="A26" s="9"/>
      <c r="B26" s="9"/>
      <c r="C26" s="15" t="s">
        <v>25</v>
      </c>
      <c r="D26" s="15" t="s">
        <v>29</v>
      </c>
      <c r="E26" s="15" t="s">
        <v>98</v>
      </c>
      <c r="F26" s="15" t="s">
        <v>25</v>
      </c>
      <c r="G26" s="15" t="s">
        <v>31</v>
      </c>
      <c r="H26" s="15" t="s">
        <v>101</v>
      </c>
      <c r="I26" s="15" t="s">
        <v>33</v>
      </c>
      <c r="J26" s="15" t="s">
        <v>41</v>
      </c>
      <c r="K26" s="15" t="s">
        <v>59</v>
      </c>
      <c r="L26" s="9"/>
      <c r="M26" s="9"/>
      <c r="N26" s="15" t="s">
        <v>36</v>
      </c>
      <c r="O26" s="15" t="s">
        <v>37</v>
      </c>
      <c r="P26" s="15" t="s">
        <v>60</v>
      </c>
      <c r="Q26" s="15" t="s">
        <v>102</v>
      </c>
    </row>
    <row r="27" spans="1:17" s="7" customFormat="1" ht="52.5">
      <c r="A27" s="9"/>
      <c r="B27" s="9"/>
      <c r="C27" s="15" t="s">
        <v>25</v>
      </c>
      <c r="D27" s="15" t="s">
        <v>29</v>
      </c>
      <c r="E27" s="15" t="s">
        <v>98</v>
      </c>
      <c r="F27" s="15" t="s">
        <v>25</v>
      </c>
      <c r="G27" s="15" t="s">
        <v>31</v>
      </c>
      <c r="H27" s="15" t="s">
        <v>103</v>
      </c>
      <c r="I27" s="15" t="s">
        <v>33</v>
      </c>
      <c r="J27" s="15" t="s">
        <v>96</v>
      </c>
      <c r="K27" s="15" t="s">
        <v>59</v>
      </c>
      <c r="L27" s="9"/>
      <c r="M27" s="9"/>
      <c r="N27" s="15" t="s">
        <v>36</v>
      </c>
      <c r="O27" s="15" t="s">
        <v>37</v>
      </c>
      <c r="P27" s="15" t="s">
        <v>60</v>
      </c>
      <c r="Q27" s="15" t="s">
        <v>104</v>
      </c>
    </row>
    <row r="28" spans="1:17" s="7" customFormat="1" ht="52.5">
      <c r="A28" s="9"/>
      <c r="B28" s="9"/>
      <c r="C28" s="15" t="s">
        <v>25</v>
      </c>
      <c r="D28" s="15" t="s">
        <v>29</v>
      </c>
      <c r="E28" s="15" t="s">
        <v>98</v>
      </c>
      <c r="F28" s="15" t="s">
        <v>25</v>
      </c>
      <c r="G28" s="15" t="s">
        <v>31</v>
      </c>
      <c r="H28" s="15" t="s">
        <v>32</v>
      </c>
      <c r="I28" s="15" t="s">
        <v>33</v>
      </c>
      <c r="J28" s="15" t="s">
        <v>105</v>
      </c>
      <c r="K28" s="15" t="s">
        <v>35</v>
      </c>
      <c r="L28" s="9"/>
      <c r="M28" s="9"/>
      <c r="N28" s="15" t="s">
        <v>36</v>
      </c>
      <c r="O28" s="15" t="s">
        <v>37</v>
      </c>
      <c r="P28" s="15" t="s">
        <v>38</v>
      </c>
      <c r="Q28" s="15" t="s">
        <v>106</v>
      </c>
    </row>
    <row r="29" spans="1:17" s="7" customFormat="1" ht="52.5">
      <c r="A29" s="9"/>
      <c r="B29" s="9"/>
      <c r="C29" s="15" t="s">
        <v>25</v>
      </c>
      <c r="D29" s="15" t="s">
        <v>29</v>
      </c>
      <c r="E29" s="15" t="s">
        <v>98</v>
      </c>
      <c r="F29" s="15" t="s">
        <v>25</v>
      </c>
      <c r="G29" s="15" t="s">
        <v>31</v>
      </c>
      <c r="H29" s="15" t="s">
        <v>107</v>
      </c>
      <c r="I29" s="15" t="s">
        <v>33</v>
      </c>
      <c r="J29" s="15" t="s">
        <v>85</v>
      </c>
      <c r="K29" s="15" t="s">
        <v>35</v>
      </c>
      <c r="L29" s="9"/>
      <c r="M29" s="9"/>
      <c r="N29" s="15" t="s">
        <v>36</v>
      </c>
      <c r="O29" s="15" t="s">
        <v>37</v>
      </c>
      <c r="P29" s="15" t="s">
        <v>38</v>
      </c>
      <c r="Q29" s="15" t="s">
        <v>108</v>
      </c>
    </row>
    <row r="30" spans="1:17" s="7" customFormat="1" ht="52.5">
      <c r="A30" s="9"/>
      <c r="B30" s="9"/>
      <c r="C30" s="15" t="s">
        <v>25</v>
      </c>
      <c r="D30" s="15" t="s">
        <v>29</v>
      </c>
      <c r="E30" s="15" t="s">
        <v>98</v>
      </c>
      <c r="F30" s="15" t="s">
        <v>25</v>
      </c>
      <c r="G30" s="15" t="s">
        <v>31</v>
      </c>
      <c r="H30" s="15" t="s">
        <v>109</v>
      </c>
      <c r="I30" s="15" t="s">
        <v>33</v>
      </c>
      <c r="J30" s="15" t="s">
        <v>41</v>
      </c>
      <c r="K30" s="15" t="s">
        <v>35</v>
      </c>
      <c r="L30" s="9"/>
      <c r="M30" s="9"/>
      <c r="N30" s="15" t="s">
        <v>36</v>
      </c>
      <c r="O30" s="15" t="s">
        <v>37</v>
      </c>
      <c r="P30" s="15" t="s">
        <v>38</v>
      </c>
      <c r="Q30" s="15" t="s">
        <v>110</v>
      </c>
    </row>
    <row r="31" spans="1:17" s="7" customFormat="1" ht="52.5">
      <c r="A31" s="9"/>
      <c r="B31" s="9"/>
      <c r="C31" s="15" t="s">
        <v>25</v>
      </c>
      <c r="D31" s="15" t="s">
        <v>29</v>
      </c>
      <c r="E31" s="15" t="s">
        <v>98</v>
      </c>
      <c r="F31" s="15" t="s">
        <v>25</v>
      </c>
      <c r="G31" s="15" t="s">
        <v>31</v>
      </c>
      <c r="H31" s="15" t="s">
        <v>111</v>
      </c>
      <c r="I31" s="15" t="s">
        <v>33</v>
      </c>
      <c r="J31" s="15" t="s">
        <v>41</v>
      </c>
      <c r="K31" s="15" t="s">
        <v>46</v>
      </c>
      <c r="L31" s="9"/>
      <c r="M31" s="9"/>
      <c r="N31" s="15" t="s">
        <v>36</v>
      </c>
      <c r="O31" s="15" t="s">
        <v>37</v>
      </c>
      <c r="P31" s="15" t="s">
        <v>67</v>
      </c>
      <c r="Q31" s="15" t="s">
        <v>112</v>
      </c>
    </row>
    <row r="32" spans="1:17" s="7" customFormat="1" ht="52.5">
      <c r="A32" s="9"/>
      <c r="B32" s="9"/>
      <c r="C32" s="15" t="s">
        <v>25</v>
      </c>
      <c r="D32" s="15" t="s">
        <v>29</v>
      </c>
      <c r="E32" s="15" t="s">
        <v>98</v>
      </c>
      <c r="F32" s="15" t="s">
        <v>25</v>
      </c>
      <c r="G32" s="15" t="s">
        <v>31</v>
      </c>
      <c r="H32" s="15" t="s">
        <v>40</v>
      </c>
      <c r="I32" s="15" t="s">
        <v>33</v>
      </c>
      <c r="J32" s="15" t="s">
        <v>41</v>
      </c>
      <c r="K32" s="15" t="s">
        <v>42</v>
      </c>
      <c r="L32" s="9"/>
      <c r="M32" s="9"/>
      <c r="N32" s="15" t="s">
        <v>36</v>
      </c>
      <c r="O32" s="15" t="s">
        <v>37</v>
      </c>
      <c r="P32" s="15" t="s">
        <v>43</v>
      </c>
      <c r="Q32" s="15" t="s">
        <v>113</v>
      </c>
    </row>
    <row r="33" spans="1:17" s="7" customFormat="1" ht="52.5">
      <c r="A33" s="9"/>
      <c r="B33" s="9"/>
      <c r="C33" s="15" t="s">
        <v>25</v>
      </c>
      <c r="D33" s="15" t="s">
        <v>29</v>
      </c>
      <c r="E33" s="15" t="s">
        <v>98</v>
      </c>
      <c r="F33" s="15" t="s">
        <v>25</v>
      </c>
      <c r="G33" s="15" t="s">
        <v>31</v>
      </c>
      <c r="H33" s="15" t="s">
        <v>114</v>
      </c>
      <c r="I33" s="15" t="s">
        <v>33</v>
      </c>
      <c r="J33" s="15" t="s">
        <v>34</v>
      </c>
      <c r="K33" s="15" t="s">
        <v>46</v>
      </c>
      <c r="L33" s="9"/>
      <c r="M33" s="9"/>
      <c r="N33" s="15" t="s">
        <v>36</v>
      </c>
      <c r="O33" s="15" t="s">
        <v>37</v>
      </c>
      <c r="P33" s="15" t="s">
        <v>43</v>
      </c>
      <c r="Q33" s="15" t="s">
        <v>115</v>
      </c>
    </row>
    <row r="34" spans="1:17" s="7" customFormat="1" ht="42">
      <c r="A34" s="9"/>
      <c r="B34" s="9"/>
      <c r="C34" s="15" t="s">
        <v>25</v>
      </c>
      <c r="D34" s="15" t="s">
        <v>29</v>
      </c>
      <c r="E34" s="15" t="s">
        <v>98</v>
      </c>
      <c r="F34" s="15" t="s">
        <v>25</v>
      </c>
      <c r="G34" s="15" t="s">
        <v>31</v>
      </c>
      <c r="H34" s="15" t="s">
        <v>49</v>
      </c>
      <c r="I34" s="15" t="s">
        <v>33</v>
      </c>
      <c r="J34" s="15" t="s">
        <v>96</v>
      </c>
      <c r="K34" s="15" t="s">
        <v>50</v>
      </c>
      <c r="L34" s="9"/>
      <c r="M34" s="9"/>
      <c r="N34" s="15" t="s">
        <v>36</v>
      </c>
      <c r="O34" s="15" t="s">
        <v>37</v>
      </c>
      <c r="P34" s="15" t="s">
        <v>51</v>
      </c>
      <c r="Q34" s="15" t="s">
        <v>116</v>
      </c>
    </row>
    <row r="35" spans="1:17" s="7" customFormat="1" ht="42">
      <c r="A35" s="9"/>
      <c r="B35" s="9"/>
      <c r="C35" s="15" t="s">
        <v>25</v>
      </c>
      <c r="D35" s="15" t="s">
        <v>29</v>
      </c>
      <c r="E35" s="15" t="s">
        <v>30</v>
      </c>
      <c r="F35" s="15" t="s">
        <v>25</v>
      </c>
      <c r="G35" s="15" t="s">
        <v>31</v>
      </c>
      <c r="H35" s="15" t="s">
        <v>117</v>
      </c>
      <c r="I35" s="15" t="s">
        <v>33</v>
      </c>
      <c r="J35" s="15" t="s">
        <v>41</v>
      </c>
      <c r="K35" s="15" t="s">
        <v>55</v>
      </c>
      <c r="L35" s="9"/>
      <c r="M35" s="9"/>
      <c r="N35" s="15" t="s">
        <v>36</v>
      </c>
      <c r="O35" s="15" t="s">
        <v>37</v>
      </c>
      <c r="P35" s="15" t="s">
        <v>56</v>
      </c>
      <c r="Q35" s="15" t="s">
        <v>118</v>
      </c>
    </row>
    <row r="36" spans="1:17" s="7" customFormat="1" ht="52.5">
      <c r="A36" s="10"/>
      <c r="B36" s="10"/>
      <c r="C36" s="15" t="s">
        <v>25</v>
      </c>
      <c r="D36" s="15" t="s">
        <v>29</v>
      </c>
      <c r="E36" s="15" t="s">
        <v>30</v>
      </c>
      <c r="F36" s="15" t="s">
        <v>25</v>
      </c>
      <c r="G36" s="15" t="s">
        <v>31</v>
      </c>
      <c r="H36" s="15" t="s">
        <v>119</v>
      </c>
      <c r="I36" s="15" t="s">
        <v>33</v>
      </c>
      <c r="J36" s="15" t="s">
        <v>41</v>
      </c>
      <c r="K36" s="15" t="s">
        <v>59</v>
      </c>
      <c r="L36" s="10"/>
      <c r="M36" s="10"/>
      <c r="N36" s="15" t="s">
        <v>36</v>
      </c>
      <c r="O36" s="15" t="s">
        <v>37</v>
      </c>
      <c r="P36" s="15" t="s">
        <v>60</v>
      </c>
      <c r="Q36" s="15" t="s">
        <v>120</v>
      </c>
    </row>
  </sheetData>
  <autoFilter ref="A3:Q3" xr:uid="{53301E87-CC95-4ED7-8830-E0A1C7C5FA04}"/>
  <mergeCells count="6">
    <mergeCell ref="L4:L36"/>
    <mergeCell ref="M4:M36"/>
    <mergeCell ref="A4:A36"/>
    <mergeCell ref="B4:B36"/>
    <mergeCell ref="A1:Q1"/>
    <mergeCell ref="A2:Q2"/>
  </mergeCells>
  <phoneticPr fontId="7" type="noConversion"/>
  <pageMargins left="0.69930555555555596" right="0.69930555555555596" top="0.75" bottom="0.75" header="0.3" footer="0.3"/>
  <pageSetup paperSize="9" orientation="portrait" horizontalDpi="200" verticalDpi="300" r:id="rId1"/>
  <ignoredErrors>
    <ignoredError sqref="A4:K4 C5:K36 N5:Q36 M4:Q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97E23-AFF4-4426-9C6D-BFDCF5FC973F}">
  <dimension ref="I6:L39"/>
  <sheetViews>
    <sheetView workbookViewId="0">
      <selection activeCell="L39" sqref="L39"/>
    </sheetView>
  </sheetViews>
  <sheetFormatPr defaultRowHeight="14.25"/>
  <sheetData>
    <row r="6" spans="9:11">
      <c r="I6" t="s">
        <v>21</v>
      </c>
      <c r="J6" t="s">
        <v>121</v>
      </c>
      <c r="K6">
        <f>I6*J6</f>
        <v>190000</v>
      </c>
    </row>
    <row r="7" spans="9:11">
      <c r="I7" t="s">
        <v>18</v>
      </c>
      <c r="J7" t="s">
        <v>122</v>
      </c>
      <c r="K7">
        <f t="shared" ref="K7:K38" si="0">I7*J7</f>
        <v>94000</v>
      </c>
    </row>
    <row r="8" spans="9:11">
      <c r="I8" t="s">
        <v>18</v>
      </c>
      <c r="J8" t="s">
        <v>123</v>
      </c>
      <c r="K8">
        <f t="shared" si="0"/>
        <v>80000</v>
      </c>
    </row>
    <row r="9" spans="9:11">
      <c r="I9" t="s">
        <v>21</v>
      </c>
      <c r="J9" t="s">
        <v>124</v>
      </c>
      <c r="K9">
        <f t="shared" si="0"/>
        <v>260000</v>
      </c>
    </row>
    <row r="10" spans="9:11">
      <c r="I10" t="s">
        <v>18</v>
      </c>
      <c r="J10" t="s">
        <v>19</v>
      </c>
      <c r="K10">
        <f t="shared" si="0"/>
        <v>100000</v>
      </c>
    </row>
    <row r="11" spans="9:11">
      <c r="I11" t="s">
        <v>18</v>
      </c>
      <c r="J11" t="s">
        <v>125</v>
      </c>
      <c r="K11">
        <f t="shared" si="0"/>
        <v>60000</v>
      </c>
    </row>
    <row r="12" spans="9:11">
      <c r="I12" t="s">
        <v>18</v>
      </c>
      <c r="J12" t="s">
        <v>121</v>
      </c>
      <c r="K12">
        <f t="shared" si="0"/>
        <v>95000</v>
      </c>
    </row>
    <row r="13" spans="9:11">
      <c r="I13" t="s">
        <v>18</v>
      </c>
      <c r="J13" t="s">
        <v>121</v>
      </c>
      <c r="K13">
        <f t="shared" si="0"/>
        <v>95000</v>
      </c>
    </row>
    <row r="14" spans="9:11">
      <c r="I14" t="s">
        <v>18</v>
      </c>
      <c r="J14" t="s">
        <v>123</v>
      </c>
      <c r="K14">
        <f t="shared" si="0"/>
        <v>80000</v>
      </c>
    </row>
    <row r="15" spans="9:11">
      <c r="I15" t="s">
        <v>18</v>
      </c>
      <c r="J15" t="s">
        <v>123</v>
      </c>
      <c r="K15">
        <f t="shared" si="0"/>
        <v>80000</v>
      </c>
    </row>
    <row r="16" spans="9:11">
      <c r="I16" t="s">
        <v>20</v>
      </c>
      <c r="J16" t="s">
        <v>124</v>
      </c>
      <c r="K16">
        <f t="shared" si="0"/>
        <v>520000</v>
      </c>
    </row>
    <row r="17" spans="9:11">
      <c r="I17" t="s">
        <v>18</v>
      </c>
      <c r="J17" t="s">
        <v>19</v>
      </c>
      <c r="K17">
        <f t="shared" si="0"/>
        <v>100000</v>
      </c>
    </row>
    <row r="18" spans="9:11">
      <c r="I18" t="s">
        <v>18</v>
      </c>
      <c r="J18" t="s">
        <v>125</v>
      </c>
      <c r="K18">
        <f t="shared" si="0"/>
        <v>60000</v>
      </c>
    </row>
    <row r="19" spans="9:11">
      <c r="I19" t="s">
        <v>18</v>
      </c>
      <c r="J19" t="s">
        <v>125</v>
      </c>
      <c r="K19">
        <f t="shared" si="0"/>
        <v>60000</v>
      </c>
    </row>
    <row r="20" spans="9:11">
      <c r="I20" t="s">
        <v>126</v>
      </c>
      <c r="J20" t="s">
        <v>121</v>
      </c>
      <c r="K20">
        <f t="shared" si="0"/>
        <v>1235000</v>
      </c>
    </row>
    <row r="21" spans="9:11">
      <c r="I21" t="s">
        <v>127</v>
      </c>
      <c r="J21" t="s">
        <v>121</v>
      </c>
      <c r="K21">
        <f t="shared" si="0"/>
        <v>570000</v>
      </c>
    </row>
    <row r="22" spans="9:11">
      <c r="I22" t="s">
        <v>21</v>
      </c>
      <c r="J22" t="s">
        <v>121</v>
      </c>
      <c r="K22">
        <f t="shared" si="0"/>
        <v>190000</v>
      </c>
    </row>
    <row r="23" spans="9:11">
      <c r="I23" t="s">
        <v>18</v>
      </c>
      <c r="J23" t="s">
        <v>123</v>
      </c>
      <c r="K23">
        <f t="shared" si="0"/>
        <v>80000</v>
      </c>
    </row>
    <row r="24" spans="9:11">
      <c r="I24" t="s">
        <v>18</v>
      </c>
      <c r="J24" t="s">
        <v>122</v>
      </c>
      <c r="K24">
        <f t="shared" si="0"/>
        <v>94000</v>
      </c>
    </row>
    <row r="25" spans="9:11">
      <c r="I25" t="s">
        <v>21</v>
      </c>
      <c r="J25" t="s">
        <v>123</v>
      </c>
      <c r="K25">
        <f t="shared" si="0"/>
        <v>160000</v>
      </c>
    </row>
    <row r="26" spans="9:11">
      <c r="I26" t="s">
        <v>23</v>
      </c>
      <c r="J26" t="s">
        <v>124</v>
      </c>
      <c r="K26">
        <f t="shared" si="0"/>
        <v>390000</v>
      </c>
    </row>
    <row r="27" spans="9:11">
      <c r="I27" t="s">
        <v>18</v>
      </c>
      <c r="J27" t="s">
        <v>19</v>
      </c>
      <c r="K27">
        <f t="shared" si="0"/>
        <v>100000</v>
      </c>
    </row>
    <row r="28" spans="9:11">
      <c r="I28" t="s">
        <v>18</v>
      </c>
      <c r="J28" t="s">
        <v>125</v>
      </c>
      <c r="K28">
        <f t="shared" si="0"/>
        <v>60000</v>
      </c>
    </row>
    <row r="29" spans="9:11">
      <c r="I29" t="s">
        <v>23</v>
      </c>
      <c r="J29" t="s">
        <v>125</v>
      </c>
      <c r="K29">
        <f t="shared" si="0"/>
        <v>180000</v>
      </c>
    </row>
    <row r="30" spans="9:11">
      <c r="I30" t="s">
        <v>22</v>
      </c>
      <c r="J30" t="s">
        <v>121</v>
      </c>
      <c r="K30">
        <f t="shared" si="0"/>
        <v>760000</v>
      </c>
    </row>
    <row r="31" spans="9:11">
      <c r="I31" t="s">
        <v>127</v>
      </c>
      <c r="J31" t="s">
        <v>121</v>
      </c>
      <c r="K31">
        <f t="shared" si="0"/>
        <v>570000</v>
      </c>
    </row>
    <row r="32" spans="9:11">
      <c r="I32" t="s">
        <v>18</v>
      </c>
      <c r="J32" t="s">
        <v>121</v>
      </c>
      <c r="K32">
        <f t="shared" si="0"/>
        <v>95000</v>
      </c>
    </row>
    <row r="33" spans="9:12">
      <c r="I33" t="s">
        <v>18</v>
      </c>
      <c r="J33" t="s">
        <v>123</v>
      </c>
      <c r="K33">
        <f t="shared" si="0"/>
        <v>80000</v>
      </c>
    </row>
    <row r="34" spans="9:12">
      <c r="I34" t="s">
        <v>18</v>
      </c>
      <c r="J34" t="s">
        <v>122</v>
      </c>
      <c r="K34">
        <f t="shared" si="0"/>
        <v>94000</v>
      </c>
    </row>
    <row r="35" spans="9:12">
      <c r="I35" t="s">
        <v>21</v>
      </c>
      <c r="J35" t="s">
        <v>123</v>
      </c>
      <c r="K35">
        <f t="shared" si="0"/>
        <v>160000</v>
      </c>
    </row>
    <row r="36" spans="9:12">
      <c r="I36" t="s">
        <v>23</v>
      </c>
      <c r="J36" t="s">
        <v>124</v>
      </c>
      <c r="K36">
        <f t="shared" si="0"/>
        <v>390000</v>
      </c>
    </row>
    <row r="37" spans="9:12">
      <c r="I37" t="s">
        <v>18</v>
      </c>
      <c r="J37" t="s">
        <v>19</v>
      </c>
      <c r="K37">
        <f t="shared" si="0"/>
        <v>100000</v>
      </c>
    </row>
    <row r="38" spans="9:12">
      <c r="I38" t="s">
        <v>18</v>
      </c>
      <c r="J38" t="s">
        <v>125</v>
      </c>
      <c r="K38">
        <f t="shared" si="0"/>
        <v>60000</v>
      </c>
    </row>
    <row r="39" spans="9:12">
      <c r="K39">
        <f>SUM(K6:K38)</f>
        <v>7242000</v>
      </c>
      <c r="L39">
        <v>7242000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资格预审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2020-03-21T03:11:00Z</dcterms:created>
  <dcterms:modified xsi:type="dcterms:W3CDTF">2021-07-20T08:16:13Z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